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II 2020_11_3_23\Kobes s.r.o\VO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[1]Výzvy!$B$13:$B$15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J32" i="1"/>
  <c r="K32" i="1" s="1"/>
  <c r="J31" i="1"/>
  <c r="K31" i="1" s="1"/>
  <c r="J30" i="1"/>
  <c r="K30" i="1" s="1"/>
  <c r="J29" i="1"/>
  <c r="K29" i="1" s="1"/>
  <c r="K34" i="1" l="1"/>
  <c r="J34" i="1"/>
</calcChain>
</file>

<file path=xl/sharedStrings.xml><?xml version="1.0" encoding="utf-8"?>
<sst xmlns="http://schemas.openxmlformats.org/spreadsheetml/2006/main" count="44" uniqueCount="39">
  <si>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</si>
  <si>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</si>
  <si>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</si>
  <si>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</si>
  <si>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</si>
  <si>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</si>
  <si>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</si>
  <si>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</si>
  <si>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</si>
  <si>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</si>
  <si>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</si>
  <si>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</si>
  <si>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</si>
  <si>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</si>
  <si>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</si>
  <si>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</si>
  <si>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</si>
  <si>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</si>
  <si>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</si>
  <si>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</si>
  <si>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Zváračka MIG/MAG</t>
  </si>
  <si>
    <t xml:space="preserve">Zváračka MMA </t>
  </si>
  <si>
    <t>ks</t>
  </si>
  <si>
    <t xml:space="preserve">Mobilné odsávanie 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</si>
  <si>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</si>
  <si>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</si>
  <si>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</si>
  <si>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</si>
  <si>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</si>
  <si>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</si>
  <si>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</si>
  <si>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</si>
  <si>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</si>
  <si>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</si>
  <si>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</si>
  <si>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</si>
  <si>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Súbor výrobných zariadení</t>
  </si>
  <si>
    <t>podpis a pečiatka navrhovateľa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</si>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</sst>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4" fontId="11" fillId="3" borderId="25" xfId="0" applyNumberFormat="1" applyFont="1" applyFill="1" applyBorder="1" applyAlignment="1" applyProtection="1">
      <alignment vertical="center" wrapText="1"/>
      <protection locked="0"/>
    </xf>
    <xf numFmtId="4" fontId="11" fillId="3" borderId="29" xfId="0" applyNumberFormat="1" applyFont="1" applyFill="1" applyBorder="1" applyAlignment="1" applyProtection="1">
      <alignment vertical="center" wrapText="1"/>
      <protection locked="0"/>
    </xf>
    <xf numFmtId="4" fontId="11" fillId="3" borderId="33" xfId="0" applyNumberFormat="1" applyFont="1" applyFill="1" applyBorder="1" applyAlignment="1" applyProtection="1">
      <alignment vertical="center" wrapText="1"/>
      <protection locked="0"/>
    </xf>
    <xf numFmtId="4" fontId="11" fillId="3" borderId="23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164" fontId="11" fillId="4" borderId="24" xfId="0" applyNumberFormat="1" applyFont="1" applyFill="1" applyBorder="1" applyAlignment="1" applyProtection="1">
      <alignment horizontal="center" vertical="center" wrapText="1"/>
    </xf>
    <xf numFmtId="164" fontId="11" fillId="4" borderId="26" xfId="0" applyNumberFormat="1" applyFont="1" applyFill="1" applyBorder="1" applyAlignment="1" applyProtection="1">
      <alignment vertical="center" wrapText="1"/>
    </xf>
    <xf numFmtId="4" fontId="11" fillId="0" borderId="26" xfId="0" applyNumberFormat="1" applyFont="1" applyBorder="1" applyAlignment="1" applyProtection="1">
      <alignment vertical="center" wrapText="1"/>
    </xf>
    <xf numFmtId="164" fontId="11" fillId="4" borderId="28" xfId="0" applyNumberFormat="1" applyFont="1" applyFill="1" applyBorder="1" applyAlignment="1" applyProtection="1">
      <alignment horizontal="center" vertical="center" wrapText="1"/>
    </xf>
    <xf numFmtId="164" fontId="11" fillId="4" borderId="30" xfId="0" applyNumberFormat="1" applyFont="1" applyFill="1" applyBorder="1" applyAlignment="1" applyProtection="1">
      <alignment vertical="center" wrapText="1"/>
    </xf>
    <xf numFmtId="4" fontId="11" fillId="0" borderId="30" xfId="0" applyNumberFormat="1" applyFont="1" applyBorder="1" applyAlignment="1" applyProtection="1">
      <alignment vertical="center" wrapText="1"/>
    </xf>
    <xf numFmtId="4" fontId="11" fillId="0" borderId="28" xfId="0" applyNumberFormat="1" applyFont="1" applyBorder="1" applyAlignment="1" applyProtection="1">
      <alignment vertical="center" wrapText="1"/>
    </xf>
    <xf numFmtId="164" fontId="11" fillId="4" borderId="34" xfId="0" applyNumberFormat="1" applyFont="1" applyFill="1" applyBorder="1" applyAlignment="1" applyProtection="1">
      <alignment horizontal="center" vertical="center" wrapText="1"/>
    </xf>
    <xf numFmtId="164" fontId="11" fillId="4" borderId="31" xfId="0" applyNumberFormat="1" applyFont="1" applyFill="1" applyBorder="1" applyAlignment="1" applyProtection="1">
      <alignment vertical="center" wrapText="1"/>
    </xf>
    <xf numFmtId="4" fontId="11" fillId="0" borderId="31" xfId="0" applyNumberFormat="1" applyFont="1" applyBorder="1" applyAlignment="1" applyProtection="1">
      <alignment vertical="center" wrapText="1"/>
    </xf>
    <xf numFmtId="4" fontId="11" fillId="0" borderId="34" xfId="0" applyNumberFormat="1" applyFont="1" applyBorder="1" applyAlignment="1" applyProtection="1">
      <alignment vertical="center" wrapText="1"/>
    </xf>
    <xf numFmtId="0" fontId="11" fillId="4" borderId="37" xfId="0" applyFont="1" applyFill="1" applyBorder="1" applyAlignment="1" applyProtection="1">
      <alignment vertical="center" wrapText="1"/>
    </xf>
    <xf numFmtId="164" fontId="11" fillId="4" borderId="38" xfId="0" applyNumberFormat="1" applyFont="1" applyFill="1" applyBorder="1" applyAlignment="1" applyProtection="1">
      <alignment horizontal="center" vertical="center" wrapText="1"/>
    </xf>
    <xf numFmtId="164" fontId="11" fillId="4" borderId="21" xfId="0" applyNumberFormat="1" applyFont="1" applyFill="1" applyBorder="1" applyAlignment="1" applyProtection="1">
      <alignment vertical="center" wrapText="1"/>
    </xf>
    <xf numFmtId="4" fontId="11" fillId="0" borderId="21" xfId="0" applyNumberFormat="1" applyFont="1" applyBorder="1" applyAlignment="1" applyProtection="1">
      <alignment vertical="center" wrapText="1"/>
    </xf>
    <xf numFmtId="4" fontId="11" fillId="0" borderId="38" xfId="0" applyNumberFormat="1" applyFont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49" fontId="0" fillId="0" borderId="41" xfId="0" applyNumberFormat="1" applyBorder="1" applyProtection="1"/>
    <xf numFmtId="0" fontId="0" fillId="0" borderId="41" xfId="0" applyBorder="1" applyAlignment="1" applyProtection="1">
      <alignment vertical="center"/>
    </xf>
    <xf numFmtId="0" fontId="9" fillId="0" borderId="41" xfId="0" applyFont="1" applyBorder="1" applyAlignment="1" applyProtection="1">
      <alignment horizontal="right" vertical="center"/>
    </xf>
    <xf numFmtId="4" fontId="1" fillId="2" borderId="42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45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45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3" fontId="7" fillId="3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1" fillId="4" borderId="21" xfId="0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left" vertical="center" wrapText="1"/>
    </xf>
    <xf numFmtId="0" fontId="11" fillId="4" borderId="23" xfId="0" applyFont="1" applyFill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vertical="center" wrapText="1"/>
      <protection locked="0"/>
    </xf>
    <xf numFmtId="0" fontId="12" fillId="3" borderId="23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44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1" fillId="4" borderId="26" xfId="0" applyFont="1" applyFill="1" applyBorder="1" applyAlignment="1" applyProtection="1">
      <alignment horizontal="left" vertical="center" wrapText="1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1" fillId="4" borderId="31" xfId="0" applyFont="1" applyFill="1" applyBorder="1" applyAlignment="1" applyProtection="1">
      <alignment horizontal="left" vertical="center" wrapText="1"/>
    </xf>
    <xf numFmtId="0" fontId="11" fillId="4" borderId="32" xfId="0" applyFont="1" applyFill="1" applyBorder="1" applyAlignment="1" applyProtection="1">
      <alignment horizontal="left" vertical="center" wrapText="1"/>
    </xf>
    <xf numFmtId="0" fontId="11" fillId="4" borderId="33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36" xfId="0" applyFont="1" applyFill="1" applyBorder="1" applyAlignment="1" applyProtection="1">
      <alignment horizontal="center" vertical="center" wrapText="1"/>
    </xf>
    <xf numFmtId="0" fontId="11" fillId="4" borderId="39" xfId="0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II%202020_11_3_23/Kobes%20s.r.o/VO/STOP_Predloha_mimo_zakona_V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OP%20II%202020_11_3_23\Kobes%20s.r.o\VO\STOP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B13" t="str">
            <v>1.2.2</v>
          </cell>
        </row>
        <row r="14">
          <cell r="B14"/>
        </row>
        <row r="15">
          <cell r="B15"/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23" sqref="E23:G23"/>
    </sheetView>
  </sheetViews>
  <sheetFormatPr defaultColWidth="9.140625" defaultRowHeight="15" x14ac:dyDescent="0.25"/>
  <cols>
    <col min="1" max="1" width="4.7109375" style="5" customWidth="1"/>
    <col min="2" max="2" width="3.28515625" style="12" customWidth="1"/>
    <col min="3" max="3" width="13.7109375" style="5" customWidth="1"/>
    <col min="4" max="4" width="18.7109375" style="5" customWidth="1"/>
    <col min="5" max="6" width="14.42578125" style="5" customWidth="1"/>
    <col min="7" max="7" width="7.85546875" style="5" customWidth="1"/>
    <col min="8" max="8" width="14.28515625" style="5" customWidth="1"/>
    <col min="9" max="9" width="8.5703125" style="5" customWidth="1"/>
    <col min="10" max="11" width="14.28515625" style="5" customWidth="1"/>
    <col min="12" max="12" width="6.5703125" style="5" bestFit="1" customWidth="1"/>
    <col min="13" max="13" width="14.5703125" style="5" bestFit="1" customWidth="1"/>
    <col min="14" max="25" width="9.140625" style="5"/>
    <col min="26" max="26" width="9.42578125" style="5" bestFit="1" customWidth="1"/>
    <col min="27" max="16384" width="9.140625" style="5"/>
  </cols>
  <sheetData>
    <row r="1" spans="1:13" x14ac:dyDescent="0.25">
      <c r="A1" s="5">
        <v>1</v>
      </c>
      <c r="B1" s="5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5">
        <v>1</v>
      </c>
      <c r="B3" s="5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52"/>
      <c r="K4" s="52"/>
    </row>
    <row r="5" spans="1:13" s="6" customFormat="1" ht="23.25" x14ac:dyDescent="0.25">
      <c r="A5" s="6">
        <v>1</v>
      </c>
      <c r="B5" s="53" t="s">
        <v>38</v>
      </c>
      <c r="C5" s="53"/>
      <c r="D5" s="53"/>
      <c r="E5" s="53"/>
      <c r="F5" s="53"/>
      <c r="G5" s="53"/>
      <c r="H5" s="53"/>
      <c r="I5" s="53"/>
      <c r="J5" s="53"/>
      <c r="K5" s="53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53" t="s">
        <v>34</v>
      </c>
      <c r="C7" s="53"/>
      <c r="D7" s="53"/>
      <c r="E7" s="53"/>
      <c r="F7" s="53"/>
      <c r="G7" s="53"/>
      <c r="H7" s="53"/>
      <c r="I7" s="53"/>
      <c r="J7" s="53"/>
      <c r="K7" s="53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54" t="s">
        <v>1</v>
      </c>
      <c r="C9" s="54"/>
      <c r="D9" s="54"/>
      <c r="E9" s="54"/>
      <c r="F9" s="54"/>
      <c r="G9" s="54"/>
      <c r="H9" s="54"/>
      <c r="I9" s="54"/>
      <c r="J9" s="54"/>
      <c r="K9" s="54"/>
    </row>
    <row r="10" spans="1:13" x14ac:dyDescent="0.25">
      <c r="A10" s="6">
        <v>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3" x14ac:dyDescent="0.25">
      <c r="A11" s="6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55" t="s">
        <v>35</v>
      </c>
      <c r="D13" s="56"/>
      <c r="E13" s="56"/>
      <c r="F13" s="56"/>
      <c r="G13" s="57"/>
    </row>
    <row r="14" spans="1:13" s="6" customFormat="1" ht="19.5" customHeight="1" x14ac:dyDescent="0.25">
      <c r="A14" s="6">
        <v>1</v>
      </c>
      <c r="C14" s="47" t="s">
        <v>2</v>
      </c>
      <c r="D14" s="48"/>
      <c r="E14" s="49"/>
      <c r="F14" s="50"/>
      <c r="G14" s="51"/>
    </row>
    <row r="15" spans="1:13" s="6" customFormat="1" ht="39" customHeight="1" x14ac:dyDescent="0.25">
      <c r="A15" s="6">
        <v>1</v>
      </c>
      <c r="C15" s="58" t="s">
        <v>3</v>
      </c>
      <c r="D15" s="59"/>
      <c r="E15" s="60"/>
      <c r="F15" s="61"/>
      <c r="G15" s="62"/>
    </row>
    <row r="16" spans="1:13" s="6" customFormat="1" ht="19.5" customHeight="1" x14ac:dyDescent="0.25">
      <c r="A16" s="6">
        <v>1</v>
      </c>
      <c r="C16" s="63" t="s">
        <v>4</v>
      </c>
      <c r="D16" s="64"/>
      <c r="E16" s="65"/>
      <c r="F16" s="61"/>
      <c r="G16" s="62"/>
    </row>
    <row r="17" spans="1:11" s="6" customFormat="1" ht="19.5" customHeight="1" x14ac:dyDescent="0.25">
      <c r="A17" s="6">
        <v>1</v>
      </c>
      <c r="C17" s="63" t="s">
        <v>5</v>
      </c>
      <c r="D17" s="64"/>
      <c r="E17" s="60"/>
      <c r="F17" s="61"/>
      <c r="G17" s="62"/>
    </row>
    <row r="18" spans="1:11" s="6" customFormat="1" ht="19.5" customHeight="1" x14ac:dyDescent="0.25">
      <c r="A18" s="6">
        <v>1</v>
      </c>
      <c r="C18" s="63" t="s">
        <v>6</v>
      </c>
      <c r="D18" s="64"/>
      <c r="E18" s="60"/>
      <c r="F18" s="61"/>
      <c r="G18" s="62"/>
    </row>
    <row r="19" spans="1:11" s="6" customFormat="1" ht="19.5" customHeight="1" x14ac:dyDescent="0.25">
      <c r="A19" s="6">
        <v>1</v>
      </c>
      <c r="C19" s="63" t="s">
        <v>7</v>
      </c>
      <c r="D19" s="64"/>
      <c r="E19" s="60"/>
      <c r="F19" s="61"/>
      <c r="G19" s="62"/>
    </row>
    <row r="20" spans="1:11" s="6" customFormat="1" ht="19.5" customHeight="1" x14ac:dyDescent="0.25">
      <c r="A20" s="6">
        <v>1</v>
      </c>
      <c r="C20" s="63" t="s">
        <v>8</v>
      </c>
      <c r="D20" s="64"/>
      <c r="E20" s="60"/>
      <c r="F20" s="61"/>
      <c r="G20" s="62"/>
      <c r="J20" s="46"/>
    </row>
    <row r="21" spans="1:11" s="6" customFormat="1" ht="19.5" customHeight="1" x14ac:dyDescent="0.25">
      <c r="A21" s="6">
        <v>1</v>
      </c>
      <c r="C21" s="63" t="s">
        <v>9</v>
      </c>
      <c r="D21" s="64"/>
      <c r="E21" s="60"/>
      <c r="F21" s="61"/>
      <c r="G21" s="62"/>
    </row>
    <row r="22" spans="1:11" s="6" customFormat="1" ht="19.5" customHeight="1" x14ac:dyDescent="0.25">
      <c r="A22" s="6">
        <v>1</v>
      </c>
      <c r="C22" s="63" t="s">
        <v>10</v>
      </c>
      <c r="D22" s="64"/>
      <c r="E22" s="65"/>
      <c r="F22" s="61"/>
      <c r="G22" s="62"/>
    </row>
    <row r="23" spans="1:11" s="6" customFormat="1" ht="19.5" customHeight="1" thickBot="1" x14ac:dyDescent="0.3">
      <c r="A23" s="6">
        <v>1</v>
      </c>
      <c r="C23" s="66" t="s">
        <v>11</v>
      </c>
      <c r="D23" s="67"/>
      <c r="E23" s="68"/>
      <c r="F23" s="69"/>
      <c r="G23" s="70"/>
    </row>
    <row r="24" spans="1:11" x14ac:dyDescent="0.25">
      <c r="A24" s="6">
        <v>1</v>
      </c>
    </row>
    <row r="25" spans="1:11" x14ac:dyDescent="0.25">
      <c r="A25" s="6">
        <v>1</v>
      </c>
    </row>
    <row r="26" spans="1:11" x14ac:dyDescent="0.25">
      <c r="A26" s="5">
        <v>1</v>
      </c>
      <c r="B26" s="71" t="s">
        <v>12</v>
      </c>
      <c r="C26" s="71"/>
      <c r="D26" s="72" t="s">
        <v>36</v>
      </c>
      <c r="E26" s="72"/>
      <c r="F26" s="72"/>
      <c r="G26" s="72"/>
      <c r="H26" s="72"/>
      <c r="I26" s="72"/>
      <c r="J26" s="72"/>
      <c r="K26" s="13"/>
    </row>
    <row r="27" spans="1:11" ht="15.75" thickBot="1" x14ac:dyDescent="0.3">
      <c r="A27" s="6">
        <v>1</v>
      </c>
    </row>
    <row r="28" spans="1:11" ht="54.95" customHeight="1" thickBot="1" x14ac:dyDescent="0.3">
      <c r="A28" s="6">
        <v>1</v>
      </c>
      <c r="B28" s="73" t="s">
        <v>13</v>
      </c>
      <c r="C28" s="74"/>
      <c r="D28" s="75"/>
      <c r="E28" s="76" t="s">
        <v>14</v>
      </c>
      <c r="F28" s="77"/>
      <c r="G28" s="14" t="s">
        <v>15</v>
      </c>
      <c r="H28" s="15" t="s">
        <v>16</v>
      </c>
      <c r="I28" s="14" t="s">
        <v>17</v>
      </c>
      <c r="J28" s="16" t="s">
        <v>18</v>
      </c>
      <c r="K28" s="16" t="s">
        <v>19</v>
      </c>
    </row>
    <row r="29" spans="1:11" ht="25.5" customHeight="1" x14ac:dyDescent="0.25">
      <c r="A29" s="6">
        <v>1</v>
      </c>
      <c r="B29" s="78" t="s">
        <v>20</v>
      </c>
      <c r="C29" s="79"/>
      <c r="D29" s="80"/>
      <c r="E29" s="81"/>
      <c r="F29" s="82"/>
      <c r="G29" s="17" t="s">
        <v>22</v>
      </c>
      <c r="H29" s="1"/>
      <c r="I29" s="18">
        <v>7</v>
      </c>
      <c r="J29" s="19" t="str">
        <f>IF(AND(H29&lt;&gt;"",I29&lt;&gt;""),H29*I29,"")</f>
        <v/>
      </c>
      <c r="K29" s="23" t="str">
        <f t="shared" ref="K29:K33" si="0">IF(J29&lt;&gt;"",J29*IF($E$18&lt;&gt;"",1.2,1),"")</f>
        <v/>
      </c>
    </row>
    <row r="30" spans="1:11" ht="25.5" customHeight="1" x14ac:dyDescent="0.25">
      <c r="A30" s="6">
        <v>1</v>
      </c>
      <c r="B30" s="88" t="s">
        <v>21</v>
      </c>
      <c r="C30" s="89"/>
      <c r="D30" s="90"/>
      <c r="E30" s="91"/>
      <c r="F30" s="92"/>
      <c r="G30" s="20" t="s">
        <v>22</v>
      </c>
      <c r="H30" s="2"/>
      <c r="I30" s="21">
        <v>6</v>
      </c>
      <c r="J30" s="22" t="str">
        <f t="shared" ref="J30:J33" si="1">IF(AND(H30&lt;&gt;"",I30&lt;&gt;""),H30*I30,"")</f>
        <v/>
      </c>
      <c r="K30" s="23" t="str">
        <f t="shared" si="0"/>
        <v/>
      </c>
    </row>
    <row r="31" spans="1:11" ht="25.5" customHeight="1" thickBot="1" x14ac:dyDescent="0.3">
      <c r="A31" s="6">
        <v>1</v>
      </c>
      <c r="B31" s="93" t="s">
        <v>23</v>
      </c>
      <c r="C31" s="94"/>
      <c r="D31" s="95"/>
      <c r="E31" s="96"/>
      <c r="F31" s="97"/>
      <c r="G31" s="24" t="s">
        <v>22</v>
      </c>
      <c r="H31" s="3"/>
      <c r="I31" s="25">
        <v>2</v>
      </c>
      <c r="J31" s="26" t="str">
        <f t="shared" si="1"/>
        <v/>
      </c>
      <c r="K31" s="27" t="str">
        <f t="shared" si="0"/>
        <v/>
      </c>
    </row>
    <row r="32" spans="1:11" ht="25.5" customHeight="1" x14ac:dyDescent="0.25">
      <c r="A32" s="6">
        <v>1</v>
      </c>
      <c r="B32" s="98" t="s">
        <v>24</v>
      </c>
      <c r="C32" s="99"/>
      <c r="D32" s="28" t="s">
        <v>25</v>
      </c>
      <c r="E32" s="102" t="s">
        <v>26</v>
      </c>
      <c r="F32" s="103"/>
      <c r="G32" s="29" t="s">
        <v>26</v>
      </c>
      <c r="H32" s="4"/>
      <c r="I32" s="30">
        <v>1</v>
      </c>
      <c r="J32" s="31" t="str">
        <f t="shared" si="1"/>
        <v/>
      </c>
      <c r="K32" s="32" t="str">
        <f t="shared" si="0"/>
        <v/>
      </c>
    </row>
    <row r="33" spans="1:12" ht="25.5" customHeight="1" thickBot="1" x14ac:dyDescent="0.3">
      <c r="A33" s="6">
        <v>1</v>
      </c>
      <c r="B33" s="100"/>
      <c r="C33" s="101"/>
      <c r="D33" s="33" t="s">
        <v>27</v>
      </c>
      <c r="E33" s="104" t="s">
        <v>26</v>
      </c>
      <c r="F33" s="105"/>
      <c r="G33" s="24" t="s">
        <v>26</v>
      </c>
      <c r="H33" s="3"/>
      <c r="I33" s="25">
        <v>1</v>
      </c>
      <c r="J33" s="26" t="str">
        <f t="shared" si="1"/>
        <v/>
      </c>
      <c r="K33" s="27" t="str">
        <f t="shared" si="0"/>
        <v/>
      </c>
    </row>
    <row r="34" spans="1:12" ht="25.5" customHeight="1" thickBot="1" x14ac:dyDescent="0.3">
      <c r="A34" s="6">
        <v>1</v>
      </c>
      <c r="B34" s="34"/>
      <c r="C34" s="35"/>
      <c r="D34" s="35"/>
      <c r="E34" s="35"/>
      <c r="F34" s="35"/>
      <c r="G34" s="35"/>
      <c r="H34" s="36"/>
      <c r="I34" s="36" t="s">
        <v>28</v>
      </c>
      <c r="J34" s="37" t="str">
        <f>IF(SUM(J29:J33)&gt;0,SUM(J29:J33),"")</f>
        <v/>
      </c>
      <c r="K34" s="37" t="str">
        <f>IF(SUM(K29:K33)&gt;0,SUM(K29:K33),"")</f>
        <v/>
      </c>
    </row>
    <row r="35" spans="1:12" x14ac:dyDescent="0.25">
      <c r="A35" s="6">
        <v>1</v>
      </c>
      <c r="B35" s="38" t="s">
        <v>29</v>
      </c>
    </row>
    <row r="36" spans="1:12" x14ac:dyDescent="0.25">
      <c r="A36" s="6">
        <v>1</v>
      </c>
    </row>
    <row r="37" spans="1:12" x14ac:dyDescent="0.25">
      <c r="A37" s="6">
        <v>1</v>
      </c>
    </row>
    <row r="38" spans="1:12" x14ac:dyDescent="0.25">
      <c r="A38" s="6">
        <v>1</v>
      </c>
      <c r="C38" s="83" t="s">
        <v>30</v>
      </c>
      <c r="D38" s="84"/>
      <c r="E38" s="84"/>
      <c r="F38" s="84"/>
      <c r="G38" s="84"/>
      <c r="H38" s="84"/>
      <c r="I38" s="84"/>
      <c r="J38" s="85"/>
    </row>
    <row r="39" spans="1:12" x14ac:dyDescent="0.25">
      <c r="A39" s="6">
        <v>1</v>
      </c>
    </row>
    <row r="40" spans="1:12" x14ac:dyDescent="0.25">
      <c r="A40" s="6">
        <v>1</v>
      </c>
    </row>
    <row r="41" spans="1:12" x14ac:dyDescent="0.25">
      <c r="A41" s="6">
        <v>1</v>
      </c>
      <c r="C41" s="39" t="s">
        <v>31</v>
      </c>
      <c r="D41" s="40"/>
    </row>
    <row r="42" spans="1:12" s="41" customFormat="1" x14ac:dyDescent="0.25">
      <c r="A42" s="6">
        <v>1</v>
      </c>
      <c r="C42" s="39"/>
    </row>
    <row r="43" spans="1:12" s="41" customFormat="1" ht="15" customHeight="1" x14ac:dyDescent="0.25">
      <c r="A43" s="6">
        <v>1</v>
      </c>
      <c r="C43" s="39" t="s">
        <v>32</v>
      </c>
      <c r="D43" s="40"/>
      <c r="G43" s="42"/>
      <c r="H43" s="42"/>
      <c r="I43" s="42"/>
      <c r="J43" s="42"/>
      <c r="K43" s="42"/>
    </row>
    <row r="44" spans="1:12" s="41" customFormat="1" x14ac:dyDescent="0.25">
      <c r="A44" s="6">
        <v>1</v>
      </c>
      <c r="F44" s="43"/>
      <c r="G44" s="86" t="s">
        <v>37</v>
      </c>
      <c r="H44" s="86"/>
      <c r="I44" s="86"/>
      <c r="J44" s="86"/>
      <c r="K44" s="86"/>
    </row>
    <row r="45" spans="1:12" s="41" customFormat="1" x14ac:dyDescent="0.25">
      <c r="A45" s="6">
        <v>1</v>
      </c>
      <c r="F45" s="43"/>
      <c r="G45" s="44"/>
      <c r="H45" s="44"/>
      <c r="I45" s="44"/>
      <c r="J45" s="44"/>
      <c r="K45" s="44"/>
    </row>
    <row r="46" spans="1:12" ht="15" customHeight="1" x14ac:dyDescent="0.25">
      <c r="A46" s="6">
        <v>1</v>
      </c>
      <c r="B46" s="87" t="s">
        <v>33</v>
      </c>
      <c r="C46" s="87"/>
      <c r="D46" s="87"/>
      <c r="E46" s="87"/>
      <c r="F46" s="87"/>
      <c r="G46" s="87"/>
      <c r="H46" s="87"/>
      <c r="I46" s="87"/>
      <c r="J46" s="87"/>
      <c r="K46" s="87"/>
      <c r="L46" s="45"/>
    </row>
    <row r="47" spans="1:12" x14ac:dyDescent="0.25">
      <c r="A47" s="6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5"/>
    </row>
  </sheetData>
  <sheetProtection algorithmName="SHA-512" hashValue="e8KcjmJC0TG1OmNwvoYrF3L/erxKGN+9O5hJgwxSGZ8cfZdiqc3iAXXo0CtiXA3RDED6UIPbJpjz0J9ccp5TFg==" saltValue="4viYetMxlNZz1yDp2n4YMA==" spinCount="100000" sheet="1" objects="1" scenarios="1" formatCells="0" formatColumns="0" formatRows="0" selectLockedCells="1"/>
  <autoFilter ref="A1:A47"/>
  <mergeCells count="41">
    <mergeCell ref="C38:J38"/>
    <mergeCell ref="G44:K44"/>
    <mergeCell ref="B46:K47"/>
    <mergeCell ref="B30:D30"/>
    <mergeCell ref="E30:F30"/>
    <mergeCell ref="B31:D31"/>
    <mergeCell ref="E31:F31"/>
    <mergeCell ref="B32:C33"/>
    <mergeCell ref="E32:F32"/>
    <mergeCell ref="E33:F33"/>
    <mergeCell ref="B26:C26"/>
    <mergeCell ref="D26:J26"/>
    <mergeCell ref="B28:D28"/>
    <mergeCell ref="E28:F28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C905EE2-B3D9-4C98-A4F2-A0507DF0A6C9}">
            <xm:f>AND('C:\Projekty\OP II 2020_11_3_23\Kobes s.r.o\VO\[STOP_Predloha_mimo_zakona_VO.xlsm]summary'!#REF!&lt;'C:\Projekty\OP II 2020_11_3_23\Kobes s.r.o\VO\[STOP_Predloha_mimo_zakona_VO.xlsm]summary'!#REF!,LEFT('C:\Projekty\OP II 2020_11_3_23\Kobes s.r.o\VO\[STOP_Predloha_mimo_zakona_VO.xlsm]summary'!#REF!,8)="Cena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2020-05-06T06:23:49Z</dcterms:created>
  <dcterms:modified xsi:type="dcterms:W3CDTF">2021-06-29T08:06:16Z</dcterms:modified>
</cp:coreProperties>
</file>